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honova-ni\Desktop\1СЧЕТА\САЙТ\2025\"/>
    </mc:Choice>
  </mc:AlternateContent>
  <bookViews>
    <workbookView xWindow="0" yWindow="0" windowWidth="25135" windowHeight="10486" activeTab="2"/>
  </bookViews>
  <sheets>
    <sheet name="Бюджет" sheetId="1" r:id="rId1"/>
    <sheet name="внебюджет" sheetId="2" r:id="rId2"/>
    <sheet name="целевые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2" l="1"/>
  <c r="B6" i="2"/>
  <c r="B5" i="2"/>
  <c r="B11" i="2"/>
</calcChain>
</file>

<file path=xl/sharedStrings.xml><?xml version="1.0" encoding="utf-8"?>
<sst xmlns="http://schemas.openxmlformats.org/spreadsheetml/2006/main" count="82" uniqueCount="62">
  <si>
    <t>Наименование финансового обеспечения</t>
  </si>
  <si>
    <t>Сумма, руб.</t>
  </si>
  <si>
    <t>Статьи расходов</t>
  </si>
  <si>
    <t xml:space="preserve">Заработная плата </t>
  </si>
  <si>
    <t>Субсидия на финансовое обеспечение выполнения государственного задания</t>
  </si>
  <si>
    <t>Начисления на заработную плату (страховые взносы)</t>
  </si>
  <si>
    <t>Услуги связи</t>
  </si>
  <si>
    <t>Коммунальные услуги</t>
  </si>
  <si>
    <t>Услуги по содержанию имущества</t>
  </si>
  <si>
    <t>Прочие услуги</t>
  </si>
  <si>
    <t>Социальные пособи и компенсации персоналу</t>
  </si>
  <si>
    <t>Земльный налог, налог на имущество</t>
  </si>
  <si>
    <t>Приобретение основных средств</t>
  </si>
  <si>
    <t>Приобретение материальных запасов</t>
  </si>
  <si>
    <t>Бланки строгой отчетности</t>
  </si>
  <si>
    <t>Платная образовательная деятельность</t>
  </si>
  <si>
    <t>Учебный центр</t>
  </si>
  <si>
    <t>Общежитие</t>
  </si>
  <si>
    <t>Добровольные пожертвования</t>
  </si>
  <si>
    <t>Поступления от приносящей доход деятельности и целевые безвозмездные поступления,  в т. ч.:</t>
  </si>
  <si>
    <t>Прочие несоциальные выплаты персоналу</t>
  </si>
  <si>
    <t>Транспортные услуги</t>
  </si>
  <si>
    <t>Арендная плата за пользование имуществом</t>
  </si>
  <si>
    <t>Услуги по содержанию имущества, в т. ч. текущий и капитальный ремонт зданий</t>
  </si>
  <si>
    <t>Страхование</t>
  </si>
  <si>
    <t>Налоги, пошлины, сборы</t>
  </si>
  <si>
    <t>Штрафы за нарушение законодательства о налогах и сборах</t>
  </si>
  <si>
    <t>Штрафы за нарушение законодательства о закупках и нарушение условий контрактов (договоров)</t>
  </si>
  <si>
    <t xml:space="preserve">Иные выплаты текущего характера организациям </t>
  </si>
  <si>
    <t>Приобретение лекарственных препаратов</t>
  </si>
  <si>
    <t>Приобретение горюче-смазочных материалов</t>
  </si>
  <si>
    <t>Приобретение мягкого инвентаря</t>
  </si>
  <si>
    <t>Приобретение прочих материальных запасов</t>
  </si>
  <si>
    <t>Подарочная и сувенирная прдукция для стимулирования студентов</t>
  </si>
  <si>
    <t>Поступление финансовых средств</t>
  </si>
  <si>
    <t>Расходование финансовых средств</t>
  </si>
  <si>
    <t>Субсидия на иные цели (целевые средства)</t>
  </si>
  <si>
    <t>Стипендия ОАО "ИЭСК"</t>
  </si>
  <si>
    <t>Субсидии на иные цели, связанные с компенсацией работникам части стоимости путевки на санаторно-курортное лечение в санаторно-курортных организациях, расположенных на территории Иркутской области</t>
  </si>
  <si>
    <t>Социальные пособия и компенсации персоналу</t>
  </si>
  <si>
    <t>Приобретение строительных материалов</t>
  </si>
  <si>
    <t>Поступление финансовых средств и их расходование за счет бюджетных средств в 2025 году.</t>
  </si>
  <si>
    <t>Поступление финансовых средств и их расходование за счет внебюджетных средств в 2025 году.</t>
  </si>
  <si>
    <t>Поступление финансовых средств и их расходование за счет субсидии на иные цели в 2025 году.</t>
  </si>
  <si>
    <t>Стипендия ООО "ИСЦ"</t>
  </si>
  <si>
    <t>Стипендия ООО "ЭН+ ГИДРО"</t>
  </si>
  <si>
    <t>Стипендия ООО "ЭН+ ДИДЖИТАЛ"</t>
  </si>
  <si>
    <t>Стипендия ООО "БЭК-РЕМОНТ"</t>
  </si>
  <si>
    <t>Стипендия ООО "ГЭС-ИНЖИНИРИНГ"</t>
  </si>
  <si>
    <t>Стипендия ООО "БАЙКАЛЬСКАЯ ЭНЕРГЕТИЧЕСКАЯ КОМПАНИЯ"</t>
  </si>
  <si>
    <t>Стипендия АО "БАЙКАЛЭНЕРГО"</t>
  </si>
  <si>
    <t>Целевые средства ООО "ЭН+ ГИДРО"</t>
  </si>
  <si>
    <t>Стиепендия ФОНД ЦСП БО</t>
  </si>
  <si>
    <t>Иные выплаты текущего характера физическим лицам (стипендия ПРАВИТЕЛЬСТВА РФ, ООО "БАЙКАЛЬСКАЯ ЭНЕРГЕТИЧЕСКАЯ КОМПАНИЯ", ОАО "ИЭСК", ООО "БЭК-РЕМОНТ", ООО "ГЭС-ИНЖИНИРИНГ", ООО "ИСЦ", ООО "ЭН+ ГИДРО", ООО "ЭН+ ДИДЖИТАЛ", АО "БАЙКАЛЭНЕРГО", ФОНД ЦСП БО  и др. )</t>
  </si>
  <si>
    <t>Стипендия ПРАВИТЕЛЬСТВА РФ</t>
  </si>
  <si>
    <t>Субсидии на иные цели, связанные с выплатой государственных академических и (или) государственных социальных стипендий и материальной помощи студентам, впервые обучающимся по очной форме обучения за счет бюджетных ассигнований областного бюджета в государственных профессиональных образовательных организациях Иркутской области</t>
  </si>
  <si>
    <t>Субсидии на иные цели, связанные с полным государственным обеспечением детей-сирот и детей, оставшихся без попечения родителей, обучающихся в общеобразовательных и профессиональных образовательных организациях Иркутской области</t>
  </si>
  <si>
    <t>Субсидии на иные цели, связанные с реализацией мероприятий, связанных с обеспечением пожарной безопасности</t>
  </si>
  <si>
    <t>Субсидии на иные цели, связанные с обеспечением бесплатным двухразовым питанием детей-инвалидов, инвалидов, обучающихся в государственных профессиональных образовательных организациях Иркутской области</t>
  </si>
  <si>
    <t>Субсидии на иные цели, связанные с компенсацией расходов на оплату стоимости проезда и провоза багажа к месту использования отпуска в пределах территории Российской Федерации и обратно лицам, работающим в бюджетных и автономных учреждениях Иркутской области, расположенных в районах Крайнего Севера и приравненных к ним местностях.</t>
  </si>
  <si>
    <t>Субсидии на иные цели, связанные с обеспечением один раз в день бесплатным питанием детей, обучающихся по образовательным программам среднего профессионального образования, образовательным программам профессионального обучения по очной форме обучения в государственных профессиональных образовательных организациях, один из родителей (законных представителей) которых является (являлся) военнослужащим, участвующим (участвовавшим) в ходе специальной военной операции</t>
  </si>
  <si>
    <t>Субсидии на иные цели, связанные с обеспечением бесплатным питанием студентов из многодетных семей, студентов, получивших государственную социальную помощь, обучающихся по образовательным программам среднего профессионального образования, за исключением студентов из числа лиц, находящихся на полном государственном обеспечении в соответствии с законодательством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</si>
</sst>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1" fillId="0" borderId="0" xfId="0" applyNumberFormat="1" applyFont="1"/>
    <xf numFmtId="0" fontId="1" fillId="0" borderId="0" xfId="0" applyFont="1" applyBorder="1" applyAlignment="1">
      <alignment vertical="top" wrapText="1"/>
    </xf>
    <xf numFmtId="4" fontId="1" fillId="0" borderId="0" xfId="0" applyNumberFormat="1" applyFont="1" applyBorder="1"/>
    <xf numFmtId="2" fontId="2" fillId="0" borderId="0" xfId="0" applyNumberFormat="1" applyFont="1" applyAlignment="1">
      <alignment wrapText="1" shrinkToFit="1"/>
    </xf>
    <xf numFmtId="2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 wrapText="1" shrinkToFi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4" fontId="4" fillId="2" borderId="1" xfId="0" applyNumberFormat="1" applyFont="1" applyFill="1" applyBorder="1"/>
    <xf numFmtId="4" fontId="4" fillId="0" borderId="1" xfId="0" applyNumberFormat="1" applyFont="1" applyBorder="1"/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" fontId="5" fillId="2" borderId="1" xfId="0" applyNumberFormat="1" applyFont="1" applyFill="1" applyBorder="1"/>
    <xf numFmtId="0" fontId="4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A28" sqref="A28"/>
    </sheetView>
  </sheetViews>
  <sheetFormatPr defaultColWidth="9.109375" defaultRowHeight="15.05" x14ac:dyDescent="0.25"/>
  <cols>
    <col min="1" max="1" width="55.88671875" style="1" customWidth="1"/>
    <col min="2" max="2" width="19.6640625" style="1" customWidth="1"/>
    <col min="3" max="7" width="9.109375" style="1" customWidth="1"/>
    <col min="8" max="16384" width="9.109375" style="1"/>
  </cols>
  <sheetData>
    <row r="1" spans="1:11" ht="33.049999999999997" customHeight="1" x14ac:dyDescent="0.25">
      <c r="A1" s="12" t="s">
        <v>41</v>
      </c>
      <c r="B1" s="12"/>
      <c r="C1" s="9"/>
      <c r="D1" s="9"/>
      <c r="E1" s="9"/>
      <c r="F1" s="9"/>
      <c r="G1" s="9"/>
      <c r="H1" s="9"/>
      <c r="I1" s="9"/>
      <c r="J1" s="9"/>
      <c r="K1" s="9"/>
    </row>
    <row r="3" spans="1:11" ht="17.7" x14ac:dyDescent="0.3">
      <c r="A3" s="11" t="s">
        <v>34</v>
      </c>
      <c r="B3" s="11"/>
    </row>
    <row r="4" spans="1:11" x14ac:dyDescent="0.25">
      <c r="A4" s="3" t="s">
        <v>0</v>
      </c>
      <c r="B4" s="3" t="s">
        <v>1</v>
      </c>
    </row>
    <row r="5" spans="1:11" x14ac:dyDescent="0.25">
      <c r="A5" s="20" t="s">
        <v>4</v>
      </c>
      <c r="B5" s="19">
        <v>146276661.80000001</v>
      </c>
    </row>
    <row r="8" spans="1:11" ht="17.7" x14ac:dyDescent="0.3">
      <c r="A8" s="11" t="s">
        <v>35</v>
      </c>
      <c r="B8" s="11"/>
    </row>
    <row r="9" spans="1:11" x14ac:dyDescent="0.25">
      <c r="A9" s="3" t="s">
        <v>2</v>
      </c>
      <c r="B9" s="3" t="s">
        <v>1</v>
      </c>
    </row>
    <row r="10" spans="1:11" x14ac:dyDescent="0.25">
      <c r="A10" s="20" t="s">
        <v>3</v>
      </c>
      <c r="B10" s="19">
        <v>107328597.19</v>
      </c>
    </row>
    <row r="11" spans="1:11" x14ac:dyDescent="0.25">
      <c r="A11" s="23" t="s">
        <v>5</v>
      </c>
      <c r="B11" s="19">
        <v>36762863.219999999</v>
      </c>
    </row>
    <row r="12" spans="1:11" x14ac:dyDescent="0.25">
      <c r="A12" s="23" t="s">
        <v>21</v>
      </c>
      <c r="B12" s="19">
        <v>150543</v>
      </c>
    </row>
    <row r="13" spans="1:11" x14ac:dyDescent="0.25">
      <c r="A13" s="23" t="s">
        <v>7</v>
      </c>
      <c r="B13" s="19">
        <v>3928231.83</v>
      </c>
    </row>
    <row r="14" spans="1:11" x14ac:dyDescent="0.25">
      <c r="A14" s="23" t="s">
        <v>8</v>
      </c>
      <c r="B14" s="19">
        <v>508364</v>
      </c>
    </row>
    <row r="15" spans="1:11" hidden="1" x14ac:dyDescent="0.25">
      <c r="A15" s="23" t="s">
        <v>9</v>
      </c>
      <c r="B15" s="19">
        <v>0</v>
      </c>
    </row>
    <row r="16" spans="1:11" x14ac:dyDescent="0.25">
      <c r="A16" s="23" t="s">
        <v>9</v>
      </c>
      <c r="B16" s="19">
        <v>475774.88</v>
      </c>
    </row>
    <row r="17" spans="1:2" x14ac:dyDescent="0.25">
      <c r="A17" s="23" t="s">
        <v>10</v>
      </c>
      <c r="B17" s="19">
        <v>280794.92</v>
      </c>
    </row>
    <row r="18" spans="1:2" x14ac:dyDescent="0.25">
      <c r="A18" s="23" t="s">
        <v>11</v>
      </c>
      <c r="B18" s="19">
        <v>477627</v>
      </c>
    </row>
    <row r="19" spans="1:2" hidden="1" x14ac:dyDescent="0.25">
      <c r="A19" s="2" t="s">
        <v>12</v>
      </c>
      <c r="B19" s="4">
        <v>0</v>
      </c>
    </row>
    <row r="20" spans="1:2" hidden="1" x14ac:dyDescent="0.25">
      <c r="A20" s="2" t="s">
        <v>13</v>
      </c>
      <c r="B20" s="4">
        <v>0</v>
      </c>
    </row>
    <row r="21" spans="1:2" hidden="1" x14ac:dyDescent="0.25">
      <c r="A21" s="2" t="s">
        <v>14</v>
      </c>
      <c r="B21" s="4">
        <v>0</v>
      </c>
    </row>
    <row r="22" spans="1:2" x14ac:dyDescent="0.25">
      <c r="B22" s="5"/>
    </row>
    <row r="23" spans="1:2" x14ac:dyDescent="0.25">
      <c r="B23" s="5"/>
    </row>
    <row r="24" spans="1:2" x14ac:dyDescent="0.25">
      <c r="B24" s="5"/>
    </row>
    <row r="25" spans="1:2" x14ac:dyDescent="0.25">
      <c r="B25" s="5"/>
    </row>
    <row r="26" spans="1:2" x14ac:dyDescent="0.25">
      <c r="B26" s="5"/>
    </row>
    <row r="27" spans="1:2" x14ac:dyDescent="0.25">
      <c r="B27" s="5"/>
    </row>
    <row r="28" spans="1:2" x14ac:dyDescent="0.25">
      <c r="B28" s="5"/>
    </row>
    <row r="29" spans="1:2" x14ac:dyDescent="0.25">
      <c r="B29" s="5"/>
    </row>
    <row r="30" spans="1:2" x14ac:dyDescent="0.25">
      <c r="B30" s="5"/>
    </row>
    <row r="31" spans="1:2" x14ac:dyDescent="0.25">
      <c r="B31" s="5"/>
    </row>
    <row r="32" spans="1:2" x14ac:dyDescent="0.25">
      <c r="B32" s="5"/>
    </row>
    <row r="33" spans="2:2" x14ac:dyDescent="0.25">
      <c r="B33" s="5"/>
    </row>
  </sheetData>
  <mergeCells count="3">
    <mergeCell ref="A3:B3"/>
    <mergeCell ref="A8:B8"/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workbookViewId="0">
      <selection activeCell="A34" sqref="A34:A36"/>
    </sheetView>
  </sheetViews>
  <sheetFormatPr defaultColWidth="9.109375" defaultRowHeight="15.05" x14ac:dyDescent="0.25"/>
  <cols>
    <col min="1" max="1" width="56" style="1" customWidth="1"/>
    <col min="2" max="2" width="19.6640625" style="1" customWidth="1"/>
    <col min="3" max="7" width="9.109375" style="1" customWidth="1"/>
    <col min="8" max="16384" width="9.109375" style="1"/>
  </cols>
  <sheetData>
    <row r="1" spans="1:11" ht="46.5" customHeight="1" x14ac:dyDescent="0.25">
      <c r="A1" s="13" t="s">
        <v>42</v>
      </c>
      <c r="B1" s="13"/>
      <c r="C1" s="8"/>
      <c r="D1" s="8"/>
      <c r="E1" s="8"/>
      <c r="F1" s="8"/>
      <c r="G1" s="8"/>
      <c r="H1" s="8"/>
      <c r="I1" s="8"/>
      <c r="J1" s="8"/>
      <c r="K1" s="8"/>
    </row>
    <row r="3" spans="1:11" ht="17.7" x14ac:dyDescent="0.3">
      <c r="A3" s="11" t="s">
        <v>34</v>
      </c>
      <c r="B3" s="11"/>
    </row>
    <row r="4" spans="1:11" x14ac:dyDescent="0.25">
      <c r="A4" s="3" t="s">
        <v>0</v>
      </c>
      <c r="B4" s="3" t="s">
        <v>1</v>
      </c>
    </row>
    <row r="5" spans="1:11" ht="26.2" x14ac:dyDescent="0.25">
      <c r="A5" s="20" t="s">
        <v>19</v>
      </c>
      <c r="B5" s="19">
        <f>B6+B7+B8+B9+B10+B11+B12+B13+B14+B15+B16+B17+B18+B19+B20</f>
        <v>61416091.68</v>
      </c>
    </row>
    <row r="6" spans="1:11" x14ac:dyDescent="0.25">
      <c r="A6" s="21" t="s">
        <v>15</v>
      </c>
      <c r="B6" s="22">
        <f>26100593.33-73128</f>
        <v>26027465.329999998</v>
      </c>
    </row>
    <row r="7" spans="1:11" x14ac:dyDescent="0.25">
      <c r="A7" s="21" t="s">
        <v>16</v>
      </c>
      <c r="B7" s="22">
        <v>581399.67000000004</v>
      </c>
    </row>
    <row r="8" spans="1:11" x14ac:dyDescent="0.25">
      <c r="A8" s="21" t="s">
        <v>17</v>
      </c>
      <c r="B8" s="22">
        <v>3700265.68</v>
      </c>
    </row>
    <row r="9" spans="1:11" x14ac:dyDescent="0.25">
      <c r="A9" s="21" t="s">
        <v>18</v>
      </c>
      <c r="B9" s="22">
        <v>318561</v>
      </c>
    </row>
    <row r="10" spans="1:11" x14ac:dyDescent="0.25">
      <c r="A10" s="21" t="s">
        <v>54</v>
      </c>
      <c r="B10" s="22">
        <v>134400</v>
      </c>
    </row>
    <row r="11" spans="1:11" x14ac:dyDescent="0.25">
      <c r="A11" s="21" t="s">
        <v>49</v>
      </c>
      <c r="B11" s="22">
        <f>2067000-16000</f>
        <v>2051000</v>
      </c>
    </row>
    <row r="12" spans="1:11" x14ac:dyDescent="0.25">
      <c r="A12" s="21" t="s">
        <v>37</v>
      </c>
      <c r="B12" s="22">
        <v>735000</v>
      </c>
    </row>
    <row r="13" spans="1:11" x14ac:dyDescent="0.25">
      <c r="A13" s="21" t="s">
        <v>47</v>
      </c>
      <c r="B13" s="22">
        <v>455000</v>
      </c>
    </row>
    <row r="14" spans="1:11" x14ac:dyDescent="0.25">
      <c r="A14" s="21" t="s">
        <v>48</v>
      </c>
      <c r="B14" s="22">
        <v>12000</v>
      </c>
    </row>
    <row r="15" spans="1:11" x14ac:dyDescent="0.25">
      <c r="A15" s="21" t="s">
        <v>44</v>
      </c>
      <c r="B15" s="22">
        <v>642000</v>
      </c>
    </row>
    <row r="16" spans="1:11" x14ac:dyDescent="0.25">
      <c r="A16" s="21" t="s">
        <v>45</v>
      </c>
      <c r="B16" s="22">
        <v>380000</v>
      </c>
    </row>
    <row r="17" spans="1:2" x14ac:dyDescent="0.25">
      <c r="A17" s="21" t="s">
        <v>46</v>
      </c>
      <c r="B17" s="22">
        <v>356000</v>
      </c>
    </row>
    <row r="18" spans="1:2" x14ac:dyDescent="0.25">
      <c r="A18" s="21" t="s">
        <v>50</v>
      </c>
      <c r="B18" s="22">
        <v>56000</v>
      </c>
    </row>
    <row r="19" spans="1:2" x14ac:dyDescent="0.25">
      <c r="A19" s="21" t="s">
        <v>52</v>
      </c>
      <c r="B19" s="22">
        <v>1240000</v>
      </c>
    </row>
    <row r="20" spans="1:2" x14ac:dyDescent="0.25">
      <c r="A20" s="21" t="s">
        <v>51</v>
      </c>
      <c r="B20" s="22">
        <v>24727000</v>
      </c>
    </row>
    <row r="21" spans="1:2" x14ac:dyDescent="0.25">
      <c r="A21" s="6"/>
      <c r="B21" s="7"/>
    </row>
    <row r="24" spans="1:2" ht="17.7" x14ac:dyDescent="0.3">
      <c r="A24" s="11" t="s">
        <v>35</v>
      </c>
      <c r="B24" s="11"/>
    </row>
    <row r="25" spans="1:2" x14ac:dyDescent="0.25">
      <c r="A25" s="3" t="s">
        <v>2</v>
      </c>
      <c r="B25" s="3" t="s">
        <v>1</v>
      </c>
    </row>
    <row r="26" spans="1:2" x14ac:dyDescent="0.25">
      <c r="A26" s="20" t="s">
        <v>3</v>
      </c>
      <c r="B26" s="18">
        <v>14654003.26</v>
      </c>
    </row>
    <row r="27" spans="1:2" x14ac:dyDescent="0.25">
      <c r="A27" s="20" t="s">
        <v>20</v>
      </c>
      <c r="B27" s="18">
        <v>77100</v>
      </c>
    </row>
    <row r="28" spans="1:2" x14ac:dyDescent="0.25">
      <c r="A28" s="23" t="s">
        <v>5</v>
      </c>
      <c r="B28" s="18">
        <v>5854636.6299999999</v>
      </c>
    </row>
    <row r="29" spans="1:2" x14ac:dyDescent="0.25">
      <c r="A29" s="23" t="s">
        <v>6</v>
      </c>
      <c r="B29" s="19">
        <v>425828.97</v>
      </c>
    </row>
    <row r="30" spans="1:2" x14ac:dyDescent="0.25">
      <c r="A30" s="23" t="s">
        <v>21</v>
      </c>
      <c r="B30" s="19">
        <v>1145394.3899999999</v>
      </c>
    </row>
    <row r="31" spans="1:2" x14ac:dyDescent="0.25">
      <c r="A31" s="23" t="s">
        <v>7</v>
      </c>
      <c r="B31" s="19">
        <v>1012838.7</v>
      </c>
    </row>
    <row r="32" spans="1:2" x14ac:dyDescent="0.25">
      <c r="A32" s="23" t="s">
        <v>22</v>
      </c>
      <c r="B32" s="19">
        <v>2043823.35</v>
      </c>
    </row>
    <row r="33" spans="1:2" ht="26.2" x14ac:dyDescent="0.25">
      <c r="A33" s="16" t="s">
        <v>23</v>
      </c>
      <c r="B33" s="19">
        <v>7463677.25</v>
      </c>
    </row>
    <row r="34" spans="1:2" x14ac:dyDescent="0.25">
      <c r="A34" s="23" t="s">
        <v>9</v>
      </c>
      <c r="B34" s="19">
        <v>5497381.7800000003</v>
      </c>
    </row>
    <row r="35" spans="1:2" x14ac:dyDescent="0.25">
      <c r="A35" s="23" t="s">
        <v>24</v>
      </c>
      <c r="B35" s="19">
        <v>7014.53</v>
      </c>
    </row>
    <row r="36" spans="1:2" x14ac:dyDescent="0.25">
      <c r="A36" s="23" t="s">
        <v>39</v>
      </c>
      <c r="B36" s="18">
        <v>12794.97</v>
      </c>
    </row>
    <row r="37" spans="1:2" x14ac:dyDescent="0.25">
      <c r="A37" s="23" t="s">
        <v>25</v>
      </c>
      <c r="B37" s="19">
        <v>2773</v>
      </c>
    </row>
    <row r="38" spans="1:2" x14ac:dyDescent="0.25">
      <c r="A38" s="16" t="s">
        <v>26</v>
      </c>
      <c r="B38" s="19">
        <v>1996.11</v>
      </c>
    </row>
    <row r="39" spans="1:2" ht="26.2" x14ac:dyDescent="0.25">
      <c r="A39" s="16" t="s">
        <v>27</v>
      </c>
      <c r="B39" s="19">
        <v>26560.79</v>
      </c>
    </row>
    <row r="40" spans="1:2" ht="65.45" x14ac:dyDescent="0.25">
      <c r="A40" s="16" t="s">
        <v>53</v>
      </c>
      <c r="B40" s="19">
        <v>6601319</v>
      </c>
    </row>
    <row r="41" spans="1:2" x14ac:dyDescent="0.25">
      <c r="A41" s="16" t="s">
        <v>28</v>
      </c>
      <c r="B41" s="19">
        <v>16000</v>
      </c>
    </row>
    <row r="42" spans="1:2" x14ac:dyDescent="0.25">
      <c r="A42" s="23" t="s">
        <v>12</v>
      </c>
      <c r="B42" s="19">
        <v>4541170.93</v>
      </c>
    </row>
    <row r="43" spans="1:2" x14ac:dyDescent="0.25">
      <c r="A43" s="23" t="s">
        <v>29</v>
      </c>
      <c r="B43" s="19">
        <v>46324.26</v>
      </c>
    </row>
    <row r="44" spans="1:2" x14ac:dyDescent="0.25">
      <c r="A44" s="23" t="s">
        <v>30</v>
      </c>
      <c r="B44" s="19">
        <v>80758.490000000005</v>
      </c>
    </row>
    <row r="45" spans="1:2" x14ac:dyDescent="0.25">
      <c r="A45" s="23" t="s">
        <v>40</v>
      </c>
      <c r="B45" s="19">
        <f>273446.34+237000</f>
        <v>510446.34</v>
      </c>
    </row>
    <row r="46" spans="1:2" x14ac:dyDescent="0.25">
      <c r="A46" s="23" t="s">
        <v>31</v>
      </c>
      <c r="B46" s="19">
        <v>633230.19999999995</v>
      </c>
    </row>
    <row r="47" spans="1:2" x14ac:dyDescent="0.25">
      <c r="A47" s="23" t="s">
        <v>32</v>
      </c>
      <c r="B47" s="19">
        <v>4674859.51</v>
      </c>
    </row>
    <row r="48" spans="1:2" x14ac:dyDescent="0.25">
      <c r="A48" s="16" t="s">
        <v>33</v>
      </c>
      <c r="B48" s="19">
        <v>732659.61</v>
      </c>
    </row>
    <row r="49" spans="2:2" x14ac:dyDescent="0.25">
      <c r="B49" s="5"/>
    </row>
    <row r="50" spans="2:2" x14ac:dyDescent="0.25">
      <c r="B50" s="5"/>
    </row>
    <row r="51" spans="2:2" x14ac:dyDescent="0.25">
      <c r="B51" s="5"/>
    </row>
    <row r="52" spans="2:2" x14ac:dyDescent="0.25">
      <c r="B52" s="5"/>
    </row>
    <row r="53" spans="2:2" x14ac:dyDescent="0.25">
      <c r="B53" s="5"/>
    </row>
    <row r="54" spans="2:2" x14ac:dyDescent="0.25">
      <c r="B54" s="5"/>
    </row>
    <row r="55" spans="2:2" x14ac:dyDescent="0.25">
      <c r="B55" s="5"/>
    </row>
    <row r="56" spans="2:2" x14ac:dyDescent="0.25">
      <c r="B56" s="5"/>
    </row>
    <row r="57" spans="2:2" x14ac:dyDescent="0.25">
      <c r="B57" s="5"/>
    </row>
    <row r="58" spans="2:2" x14ac:dyDescent="0.25">
      <c r="B58" s="5"/>
    </row>
    <row r="59" spans="2:2" x14ac:dyDescent="0.25">
      <c r="B59" s="5"/>
    </row>
    <row r="60" spans="2:2" x14ac:dyDescent="0.25">
      <c r="B60" s="5"/>
    </row>
  </sheetData>
  <mergeCells count="3">
    <mergeCell ref="A3:B3"/>
    <mergeCell ref="A24:B24"/>
    <mergeCell ref="A1:B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4" workbookViewId="0">
      <selection activeCell="A12" sqref="A12"/>
    </sheetView>
  </sheetViews>
  <sheetFormatPr defaultColWidth="9.109375" defaultRowHeight="15.05" x14ac:dyDescent="0.25"/>
  <cols>
    <col min="1" max="1" width="55.88671875" style="1" customWidth="1"/>
    <col min="2" max="2" width="19.6640625" style="1" customWidth="1"/>
    <col min="3" max="7" width="9.109375" style="1" customWidth="1"/>
    <col min="8" max="16384" width="9.109375" style="1"/>
  </cols>
  <sheetData>
    <row r="1" spans="1:11" ht="47.3" customHeight="1" x14ac:dyDescent="0.25">
      <c r="A1" s="14" t="s">
        <v>43</v>
      </c>
      <c r="B1" s="14"/>
      <c r="C1" s="10"/>
      <c r="D1" s="10"/>
      <c r="E1" s="10"/>
      <c r="F1" s="10"/>
      <c r="G1" s="10"/>
      <c r="H1" s="10"/>
      <c r="I1" s="10"/>
      <c r="J1" s="10"/>
      <c r="K1" s="10"/>
    </row>
    <row r="3" spans="1:11" ht="17.7" x14ac:dyDescent="0.3">
      <c r="A3" s="11" t="s">
        <v>34</v>
      </c>
      <c r="B3" s="11"/>
    </row>
    <row r="4" spans="1:11" x14ac:dyDescent="0.25">
      <c r="A4" s="3" t="s">
        <v>0</v>
      </c>
      <c r="B4" s="3" t="s">
        <v>1</v>
      </c>
    </row>
    <row r="5" spans="1:11" x14ac:dyDescent="0.25">
      <c r="A5" s="20" t="s">
        <v>36</v>
      </c>
      <c r="B5" s="19">
        <v>19449276.59</v>
      </c>
    </row>
    <row r="6" spans="1:11" x14ac:dyDescent="0.25">
      <c r="A6" s="6"/>
      <c r="B6" s="7"/>
    </row>
    <row r="9" spans="1:11" ht="17.7" x14ac:dyDescent="0.3">
      <c r="A9" s="11" t="s">
        <v>35</v>
      </c>
      <c r="B9" s="11"/>
    </row>
    <row r="10" spans="1:11" x14ac:dyDescent="0.25">
      <c r="A10" s="15" t="s">
        <v>2</v>
      </c>
      <c r="B10" s="15" t="s">
        <v>1</v>
      </c>
    </row>
    <row r="11" spans="1:11" ht="78.55" x14ac:dyDescent="0.25">
      <c r="A11" s="17" t="s">
        <v>55</v>
      </c>
      <c r="B11" s="18">
        <v>8321400</v>
      </c>
    </row>
    <row r="12" spans="1:11" ht="72" customHeight="1" x14ac:dyDescent="0.25">
      <c r="A12" s="17" t="s">
        <v>59</v>
      </c>
      <c r="B12" s="18">
        <v>378197.3</v>
      </c>
    </row>
    <row r="13" spans="1:11" ht="51.75" customHeight="1" x14ac:dyDescent="0.25">
      <c r="A13" s="17" t="s">
        <v>56</v>
      </c>
      <c r="B13" s="18">
        <v>2395694.0699999998</v>
      </c>
    </row>
    <row r="14" spans="1:11" ht="30.8" customHeight="1" x14ac:dyDescent="0.25">
      <c r="A14" s="17" t="s">
        <v>57</v>
      </c>
      <c r="B14" s="18">
        <v>1181594.54</v>
      </c>
    </row>
    <row r="15" spans="1:11" ht="94.25" customHeight="1" x14ac:dyDescent="0.25">
      <c r="A15" s="17" t="s">
        <v>60</v>
      </c>
      <c r="B15" s="18">
        <v>533241</v>
      </c>
    </row>
    <row r="16" spans="1:11" ht="45.2" customHeight="1" x14ac:dyDescent="0.25">
      <c r="A16" s="17" t="s">
        <v>58</v>
      </c>
      <c r="B16" s="19">
        <v>441700</v>
      </c>
    </row>
    <row r="17" spans="1:2" ht="82.5" customHeight="1" x14ac:dyDescent="0.25">
      <c r="A17" s="17" t="s">
        <v>61</v>
      </c>
      <c r="B17" s="19">
        <v>3283196</v>
      </c>
    </row>
    <row r="18" spans="1:2" ht="43.2" customHeight="1" x14ac:dyDescent="0.25">
      <c r="A18" s="17" t="s">
        <v>38</v>
      </c>
      <c r="B18" s="19">
        <v>25000</v>
      </c>
    </row>
    <row r="19" spans="1:2" x14ac:dyDescent="0.25">
      <c r="B19" s="5"/>
    </row>
    <row r="20" spans="1:2" x14ac:dyDescent="0.25">
      <c r="B20" s="5"/>
    </row>
    <row r="21" spans="1:2" x14ac:dyDescent="0.25">
      <c r="B21" s="5"/>
    </row>
    <row r="22" spans="1:2" x14ac:dyDescent="0.25">
      <c r="B22" s="5"/>
    </row>
    <row r="23" spans="1:2" x14ac:dyDescent="0.25">
      <c r="B23" s="5"/>
    </row>
    <row r="24" spans="1:2" x14ac:dyDescent="0.25">
      <c r="B24" s="5"/>
    </row>
    <row r="25" spans="1:2" x14ac:dyDescent="0.25">
      <c r="B25" s="5"/>
    </row>
    <row r="26" spans="1:2" x14ac:dyDescent="0.25">
      <c r="B26" s="5"/>
    </row>
    <row r="27" spans="1:2" x14ac:dyDescent="0.25">
      <c r="B27" s="5"/>
    </row>
  </sheetData>
  <mergeCells count="3">
    <mergeCell ref="A3:B3"/>
    <mergeCell ref="A9:B9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Бюджет</vt:lpstr>
      <vt:lpstr>внебюджет</vt:lpstr>
      <vt:lpstr>целевые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К. Тихонова</dc:creator>
  <cp:lastModifiedBy>Тихонова Н.И.</cp:lastModifiedBy>
  <cp:lastPrinted>2021-04-22T02:29:07Z</cp:lastPrinted>
  <dcterms:created xsi:type="dcterms:W3CDTF">2021-02-04T02:50:24Z</dcterms:created>
  <dcterms:modified xsi:type="dcterms:W3CDTF">2026-04-23T04:55:08Z</dcterms:modified>
</cp:coreProperties>
</file>